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<sst xmlns="http://schemas.openxmlformats.org/spreadsheetml/2006/main" count="268" uniqueCount="88">
  <si>
    <t xml:space="preserve">Школа</t>
  </si>
  <si>
    <t xml:space="preserve">МБОУ 2-Гавриловская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</si>
  <si>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</si>
  <si>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</si>
  <si>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</si>
  <si>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</si>
  <si>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</si>
  <si>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Филимонов А.А.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</si>
  <si>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</si>
  <si>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</si>
  <si>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</si>
  <si>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</si>
  <si>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</si>
  <si>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</si>
  <si>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</si>
  <si>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</si>
  <si>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</si>
  <si>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</si>
  <si>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</si>
  <si>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</si>
  <si>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</si>
  <si>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</si>
  <si>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</si>
  <si>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</si>
  <si>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</si>
  <si>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</si>
  <si>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</si>
  <si>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</si>
  <si>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</si>
  <si>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</si>
  <si>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</si>
  <si>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</si>
  <si>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</si>
  <si>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</si>
  <si>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</si>
  <si>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Овощи свежие (огурцы/помидоры)                             </t>
  </si>
  <si>
    <t xml:space="preserve">2 блюдо</t>
  </si>
  <si>
    <t xml:space="preserve">Щи из свежей капусты с картофелем и сметаной</t>
  </si>
  <si>
    <t xml:space="preserve">200/10</t>
  </si>
  <si>
    <t xml:space="preserve">гарнир</t>
  </si>
  <si>
    <t xml:space="preserve">Голень куриная</t>
  </si>
  <si>
    <t xml:space="preserve">напиток</t>
  </si>
  <si>
    <t xml:space="preserve">Макароны отварные с маслом</t>
  </si>
  <si>
    <t xml:space="preserve">хлеб бел.</t>
  </si>
  <si>
    <t xml:space="preserve">Чай с лимоном</t>
  </si>
  <si>
    <t xml:space="preserve">хлеб черн.</t>
  </si>
  <si>
    <t xml:space="preserve">Бутерброд с повидлом</t>
  </si>
  <si>
    <t xml:space="preserve">30/15</t>
  </si>
  <si>
    <t xml:space="preserve">Хлеб ржаной</t>
  </si>
  <si>
    <t xml:space="preserve">Итого за день:</t>
  </si>
  <si>
    <t xml:space="preserve">Суп картофельный с бобовыми (гороховый) Гренки из пшеничного хлеба</t>
  </si>
  <si>
    <t xml:space="preserve">Котлеты " Домашние"Соус красный (основной)</t>
  </si>
  <si>
    <t xml:space="preserve">Каша гречневая рассыпчатая</t>
  </si>
  <si>
    <t xml:space="preserve">Молоко в индивидуальных упаковках, Компот  из смеси сухофруктов. Компот  из смеси сухофруктов</t>
  </si>
  <si>
    <t xml:space="preserve">200/200</t>
  </si>
  <si>
    <t xml:space="preserve">Рассольник "Ленинградский"</t>
  </si>
  <si>
    <t xml:space="preserve">Тефтели в томатно-сметанном соусе</t>
  </si>
  <si>
    <t xml:space="preserve">90/20</t>
  </si>
  <si>
    <t xml:space="preserve">Сок</t>
  </si>
  <si>
    <t xml:space="preserve">Хлеб пшеничный</t>
  </si>
  <si>
    <t xml:space="preserve">овощи свежие ( капуста)</t>
  </si>
  <si>
    <t xml:space="preserve">Гуляш из свинины</t>
  </si>
  <si>
    <t xml:space="preserve">Рис отварной рассыпчатый</t>
  </si>
  <si>
    <t xml:space="preserve">Компот из плодов или ягод сушеных          (из кураги)</t>
  </si>
  <si>
    <t xml:space="preserve">Фрукты свежие</t>
  </si>
  <si>
    <t xml:space="preserve">Овощи отварные ( красная свёкла)</t>
  </si>
  <si>
    <t xml:space="preserve">Суп картофельный с макаронами</t>
  </si>
  <si>
    <t xml:space="preserve">Филе рыбы с овощами в томатно-сметанной заливке</t>
  </si>
  <si>
    <t xml:space="preserve">Картофельное пюре</t>
  </si>
  <si>
    <t xml:space="preserve">Борщ из свежей капусты с картофелем и сметаной</t>
  </si>
  <si>
    <t xml:space="preserve">1.65</t>
  </si>
  <si>
    <t xml:space="preserve">Овощи отварные (свёкла)</t>
  </si>
  <si>
    <t xml:space="preserve">Суп картофельный с бобовыми (гороховый) </t>
  </si>
  <si>
    <t xml:space="preserve">Гренки из пшеничного хлеба</t>
  </si>
  <si>
    <t xml:space="preserve">Мясо тушеное</t>
  </si>
  <si>
    <t xml:space="preserve">Овощи свежие (капуста)</t>
  </si>
  <si>
    <t xml:space="preserve">Рассольник "Ленинградский)</t>
  </si>
  <si>
    <t xml:space="preserve">Компот из плодов или ягод сушеных</t>
  </si>
  <si>
    <t xml:space="preserve">молоко</t>
  </si>
  <si>
    <t xml:space="preserve">Молоко в индивидуальной упаковке</t>
  </si>
  <si>
    <t xml:space="preserve">Плов из птицы</t>
  </si>
  <si>
    <t xml:space="preserve">Какао с молоком</t>
  </si>
  <si>
    <t xml:space="preserve">Суп картофельный с макаронными издел.</t>
  </si>
  <si>
    <t xml:space="preserve">Рагу из свинины </t>
  </si>
  <si>
    <t xml:space="preserve">Кисель</t>
  </si>
  <si>
    <t xml:space="preserve">Бутерброд с маслом</t>
  </si>
  <si>
    <t xml:space="preserve">45/10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</si>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</sst>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dd/mmm"/>
    <numFmt numFmtId="168" formatCode="0.00"/>
  </numFmts>
  <fonts count="2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0"/>
      <color rgb="FF2D2D2D"/>
      <name val="Arial"/>
      <family val="0"/>
      <charset val="1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0"/>
      <charset val="204"/>
    </font>
    <font>
      <sz val="11"/>
      <name val="Calibri"/>
      <family val="2"/>
      <charset val="204"/>
    </font>
    <font>
      <b val="true"/>
      <sz val="9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family val="0"/>
      <charset val="204"/>
    </font>
    <font>
      <sz val="10"/>
      <color rgb="FF1C1E20"/>
      <name val="Arial"/>
      <family val="2"/>
      <charset val="204"/>
    </font>
    <font>
      <sz val="9"/>
      <color rgb="FF1C1E20"/>
      <name val="Arial"/>
      <family val="2"/>
      <charset val="204"/>
    </font>
    <font>
      <i val="true"/>
      <sz val="10"/>
      <color rgb="FF1C1E2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2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3" fillId="0" borderId="2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2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0" borderId="2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2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2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9" fillId="0" borderId="2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0" borderId="2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2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2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2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2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2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2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3" fillId="0" borderId="2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2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2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3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2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6" fillId="0" borderId="3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24" fillId="0" borderId="2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2" fillId="0" borderId="2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E20"/>
      <rgbColor rgb="FF993300"/>
      <rgbColor rgb="FF993366"/>
      <rgbColor rgb="FF4C4C4C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6" activePane="bottomRight" state="frozen"/>
      <selection pane="topLeft" activeCell="A1" activeCellId="0" sqref="A1"/>
      <selection pane="topRight" activeCell="E1" activeCellId="0" sqref="E1"/>
      <selection pane="bottomLeft" activeCell="A66" activeCellId="0" sqref="A66"/>
      <selection pane="bottomRight" activeCell="E136" activeCellId="0" sqref="E13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43"/>
      <c r="F14" s="44"/>
      <c r="G14" s="45"/>
      <c r="H14" s="45"/>
      <c r="I14" s="46"/>
      <c r="J14" s="45"/>
      <c r="K14" s="47"/>
      <c r="L14" s="30"/>
    </row>
    <row r="15" customFormat="false" ht="15" hidden="false" customHeight="false" outlineLevel="0" collapsed="false">
      <c r="A15" s="25"/>
      <c r="B15" s="26"/>
      <c r="C15" s="27"/>
      <c r="D15" s="32" t="s">
        <v>34</v>
      </c>
      <c r="E15" s="48" t="s">
        <v>35</v>
      </c>
      <c r="F15" s="49" t="n">
        <v>60</v>
      </c>
      <c r="G15" s="50" t="n">
        <v>0.57</v>
      </c>
      <c r="H15" s="51" t="n">
        <v>0.06</v>
      </c>
      <c r="I15" s="50" t="n">
        <v>2.04</v>
      </c>
      <c r="J15" s="50" t="n">
        <v>11.7</v>
      </c>
      <c r="K15" s="52" t="n">
        <v>71</v>
      </c>
      <c r="L15" s="30"/>
    </row>
    <row r="16" customFormat="false" ht="13.8" hidden="false" customHeight="false" outlineLevel="0" collapsed="false">
      <c r="A16" s="25"/>
      <c r="B16" s="26"/>
      <c r="C16" s="27"/>
      <c r="D16" s="32" t="s">
        <v>36</v>
      </c>
      <c r="E16" s="48" t="s">
        <v>37</v>
      </c>
      <c r="F16" s="53" t="s">
        <v>38</v>
      </c>
      <c r="G16" s="50" t="n">
        <v>2.44</v>
      </c>
      <c r="H16" s="54" t="n">
        <v>5.04</v>
      </c>
      <c r="I16" s="54" t="n">
        <v>8.3</v>
      </c>
      <c r="J16" s="54" t="n">
        <v>86.4</v>
      </c>
      <c r="K16" s="55" t="n">
        <v>88</v>
      </c>
      <c r="L16" s="30"/>
    </row>
    <row r="17" customFormat="false" ht="13.8" hidden="false" customHeight="false" outlineLevel="0" collapsed="false">
      <c r="A17" s="25"/>
      <c r="B17" s="26"/>
      <c r="C17" s="27"/>
      <c r="D17" s="32" t="s">
        <v>39</v>
      </c>
      <c r="E17" s="48" t="s">
        <v>40</v>
      </c>
      <c r="F17" s="56" t="n">
        <v>90</v>
      </c>
      <c r="G17" s="50" t="n">
        <v>19.1</v>
      </c>
      <c r="H17" s="54" t="n">
        <v>7.3</v>
      </c>
      <c r="I17" s="54" t="n">
        <v>0.5</v>
      </c>
      <c r="J17" s="54" t="n">
        <v>140</v>
      </c>
      <c r="K17" s="55" t="n">
        <v>487</v>
      </c>
      <c r="L17" s="30"/>
    </row>
    <row r="18" customFormat="false" ht="13.8" hidden="false" customHeight="false" outlineLevel="0" collapsed="false">
      <c r="A18" s="25"/>
      <c r="B18" s="26"/>
      <c r="C18" s="27"/>
      <c r="D18" s="32" t="s">
        <v>41</v>
      </c>
      <c r="E18" s="48" t="s">
        <v>42</v>
      </c>
      <c r="F18" s="56" t="n">
        <v>150</v>
      </c>
      <c r="G18" s="57" t="n">
        <v>5.1</v>
      </c>
      <c r="H18" s="54" t="n">
        <v>9.2</v>
      </c>
      <c r="I18" s="54" t="n">
        <v>34.2</v>
      </c>
      <c r="J18" s="54" t="n">
        <v>244.5</v>
      </c>
      <c r="K18" s="55" t="n">
        <v>309</v>
      </c>
      <c r="L18" s="30"/>
    </row>
    <row r="19" customFormat="false" ht="13.8" hidden="false" customHeight="false" outlineLevel="0" collapsed="false">
      <c r="A19" s="25"/>
      <c r="B19" s="26"/>
      <c r="C19" s="27"/>
      <c r="D19" s="32" t="s">
        <v>43</v>
      </c>
      <c r="E19" s="48" t="s">
        <v>44</v>
      </c>
      <c r="F19" s="58" t="n">
        <v>40</v>
      </c>
      <c r="G19" s="57" t="n">
        <v>0.2</v>
      </c>
      <c r="H19" s="54" t="n">
        <v>0</v>
      </c>
      <c r="I19" s="54" t="n">
        <v>13.6</v>
      </c>
      <c r="J19" s="54" t="n">
        <v>58</v>
      </c>
      <c r="K19" s="55" t="n">
        <v>377</v>
      </c>
      <c r="L19" s="30"/>
    </row>
    <row r="20" customFormat="false" ht="13.8" hidden="false" customHeight="false" outlineLevel="0" collapsed="false">
      <c r="A20" s="25"/>
      <c r="B20" s="26"/>
      <c r="C20" s="27"/>
      <c r="D20" s="32" t="s">
        <v>45</v>
      </c>
      <c r="E20" s="48" t="s">
        <v>46</v>
      </c>
      <c r="F20" s="59" t="s">
        <v>47</v>
      </c>
      <c r="G20" s="57" t="n">
        <v>2.29</v>
      </c>
      <c r="H20" s="54" t="n">
        <v>3.53</v>
      </c>
      <c r="I20" s="54" t="n">
        <v>26</v>
      </c>
      <c r="J20" s="54" t="n">
        <v>144.9</v>
      </c>
      <c r="K20" s="55" t="n">
        <v>2</v>
      </c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60" t="s">
        <v>48</v>
      </c>
      <c r="F21" s="56" t="n">
        <v>25</v>
      </c>
      <c r="G21" s="57" t="n">
        <v>1.65</v>
      </c>
      <c r="H21" s="54" t="n">
        <v>1.7</v>
      </c>
      <c r="I21" s="54" t="n">
        <v>8.35</v>
      </c>
      <c r="J21" s="54" t="n">
        <v>43.5</v>
      </c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 t="n">
        <v>73.07</v>
      </c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365</v>
      </c>
      <c r="G23" s="38" t="n">
        <f aca="false">SUM(G14:G22)</f>
        <v>31.35</v>
      </c>
      <c r="H23" s="38" t="n">
        <f aca="false">SUM(H14:H22)</f>
        <v>26.83</v>
      </c>
      <c r="I23" s="38" t="n">
        <f aca="false">SUM(I14:I22)</f>
        <v>92.99</v>
      </c>
      <c r="J23" s="38" t="n">
        <f aca="false">SUM(J14:J22)</f>
        <v>729</v>
      </c>
      <c r="K23" s="39"/>
      <c r="L23" s="38" t="n">
        <f aca="false">SUM(L14:L22)</f>
        <v>73.07</v>
      </c>
    </row>
    <row r="24" customFormat="false" ht="15.75" hidden="false" customHeight="true" outlineLevel="0" collapsed="false">
      <c r="A24" s="61" t="n">
        <f aca="false">A6</f>
        <v>1</v>
      </c>
      <c r="B24" s="62" t="n">
        <f aca="false">B6</f>
        <v>1</v>
      </c>
      <c r="C24" s="63" t="s">
        <v>49</v>
      </c>
      <c r="D24" s="63"/>
      <c r="E24" s="64"/>
      <c r="F24" s="65" t="n">
        <f aca="false">F13+F23</f>
        <v>365</v>
      </c>
      <c r="G24" s="65" t="n">
        <f aca="false">G13+G23</f>
        <v>31.35</v>
      </c>
      <c r="H24" s="65" t="n">
        <f aca="false">H13+H23</f>
        <v>26.83</v>
      </c>
      <c r="I24" s="65" t="n">
        <f aca="false">I13+I23</f>
        <v>92.99</v>
      </c>
      <c r="J24" s="65" t="n">
        <f aca="false">J13+J23</f>
        <v>729</v>
      </c>
      <c r="K24" s="65"/>
      <c r="L24" s="65" t="n">
        <f aca="false">L13+L23</f>
        <v>73.07</v>
      </c>
    </row>
    <row r="25" customFormat="false" ht="15" hidden="false" customHeight="false" outlineLevel="0" collapsed="false">
      <c r="A25" s="66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66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66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66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66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66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66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67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customFormat="false" ht="23.85" hidden="false" customHeight="false" outlineLevel="0" collapsed="false">
      <c r="A34" s="66"/>
      <c r="B34" s="26"/>
      <c r="C34" s="27"/>
      <c r="D34" s="32" t="s">
        <v>34</v>
      </c>
      <c r="E34" s="68" t="s">
        <v>50</v>
      </c>
      <c r="F34" s="30" t="s">
        <v>38</v>
      </c>
      <c r="G34" s="69" t="n">
        <v>6.83</v>
      </c>
      <c r="H34" s="30" t="n">
        <v>4.64</v>
      </c>
      <c r="I34" s="30" t="n">
        <v>20.9</v>
      </c>
      <c r="J34" s="30" t="n">
        <v>153.9</v>
      </c>
      <c r="K34" s="53" t="n">
        <v>102</v>
      </c>
      <c r="L34" s="30"/>
    </row>
    <row r="35" customFormat="false" ht="13.8" hidden="false" customHeight="false" outlineLevel="0" collapsed="false">
      <c r="A35" s="66"/>
      <c r="B35" s="26"/>
      <c r="C35" s="27"/>
      <c r="D35" s="32" t="s">
        <v>36</v>
      </c>
      <c r="E35" s="68" t="s">
        <v>51</v>
      </c>
      <c r="F35" s="30" t="n">
        <v>190</v>
      </c>
      <c r="G35" s="69" t="n">
        <v>10.49</v>
      </c>
      <c r="H35" s="30" t="n">
        <v>20.8</v>
      </c>
      <c r="I35" s="30" t="n">
        <v>13.41</v>
      </c>
      <c r="J35" s="30" t="n">
        <v>282.14</v>
      </c>
      <c r="K35" s="53" t="n">
        <v>551</v>
      </c>
      <c r="L35" s="30"/>
    </row>
    <row r="36" customFormat="false" ht="13.8" hidden="false" customHeight="false" outlineLevel="0" collapsed="false">
      <c r="A36" s="66"/>
      <c r="B36" s="26"/>
      <c r="C36" s="27"/>
      <c r="D36" s="32" t="s">
        <v>39</v>
      </c>
      <c r="E36" s="48" t="s">
        <v>52</v>
      </c>
      <c r="F36" s="30" t="n">
        <v>150</v>
      </c>
      <c r="G36" s="70" t="n">
        <v>8.58</v>
      </c>
      <c r="H36" s="30" t="n">
        <v>6.9</v>
      </c>
      <c r="I36" s="30" t="n">
        <v>41.8</v>
      </c>
      <c r="J36" s="71" t="n">
        <v>266.7</v>
      </c>
      <c r="K36" s="55" t="n">
        <v>271</v>
      </c>
      <c r="L36" s="30"/>
    </row>
    <row r="37" customFormat="false" ht="23.85" hidden="false" customHeight="false" outlineLevel="0" collapsed="false">
      <c r="A37" s="66"/>
      <c r="B37" s="26"/>
      <c r="C37" s="27"/>
      <c r="D37" s="32" t="s">
        <v>41</v>
      </c>
      <c r="E37" s="48" t="s">
        <v>53</v>
      </c>
      <c r="F37" s="30" t="s">
        <v>54</v>
      </c>
      <c r="G37" s="30" t="n">
        <v>3.5</v>
      </c>
      <c r="H37" s="30" t="n">
        <v>3.2</v>
      </c>
      <c r="I37" s="30" t="n">
        <v>36.1</v>
      </c>
      <c r="J37" s="30" t="n">
        <v>184</v>
      </c>
      <c r="K37" s="55" t="n">
        <v>833</v>
      </c>
      <c r="L37" s="30"/>
    </row>
    <row r="38" customFormat="false" ht="13.8" hidden="false" customHeight="false" outlineLevel="0" collapsed="false">
      <c r="A38" s="66"/>
      <c r="B38" s="26"/>
      <c r="C38" s="27"/>
      <c r="D38" s="32" t="s">
        <v>43</v>
      </c>
      <c r="E38" s="48"/>
      <c r="F38" s="30" t="n">
        <v>45</v>
      </c>
      <c r="G38" s="30" t="n">
        <v>106</v>
      </c>
      <c r="H38" s="30" t="n">
        <v>0.36</v>
      </c>
      <c r="I38" s="30" t="n">
        <v>22.1</v>
      </c>
      <c r="J38" s="71" t="n">
        <v>106</v>
      </c>
      <c r="K38" s="55" t="n">
        <v>171</v>
      </c>
      <c r="L38" s="30"/>
    </row>
    <row r="39" customFormat="false" ht="13.8" hidden="false" customHeight="false" outlineLevel="0" collapsed="false">
      <c r="A39" s="66"/>
      <c r="B39" s="26"/>
      <c r="C39" s="27"/>
      <c r="D39" s="32" t="s">
        <v>45</v>
      </c>
      <c r="E39" s="48"/>
      <c r="F39" s="30" t="n">
        <v>25</v>
      </c>
      <c r="G39" s="30" t="n">
        <v>43.5</v>
      </c>
      <c r="H39" s="30" t="n">
        <v>1.7</v>
      </c>
      <c r="I39" s="30" t="n">
        <v>8.35</v>
      </c>
      <c r="J39" s="71" t="n">
        <v>43.5</v>
      </c>
      <c r="K39" s="72"/>
      <c r="L39" s="30"/>
    </row>
    <row r="40" customFormat="false" ht="13.8" hidden="false" customHeight="false" outlineLevel="0" collapsed="false">
      <c r="A40" s="66"/>
      <c r="B40" s="26"/>
      <c r="C40" s="27"/>
      <c r="D40" s="28" t="s">
        <v>30</v>
      </c>
      <c r="E40" s="48"/>
      <c r="F40" s="30" t="n">
        <v>100</v>
      </c>
      <c r="G40" s="30" t="n">
        <v>47</v>
      </c>
      <c r="H40" s="30" t="n">
        <v>0.4</v>
      </c>
      <c r="I40" s="30" t="n">
        <v>9.8</v>
      </c>
      <c r="J40" s="30" t="n">
        <v>47</v>
      </c>
      <c r="K40" s="73"/>
      <c r="L40" s="30"/>
    </row>
    <row r="41" customFormat="false" ht="13.8" hidden="false" customHeight="false" outlineLevel="0" collapsed="false">
      <c r="A41" s="66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74" t="n">
        <v>73.07</v>
      </c>
    </row>
    <row r="42" customFormat="false" ht="15" hidden="false" customHeight="false" outlineLevel="0" collapsed="false">
      <c r="A42" s="67"/>
      <c r="B42" s="34"/>
      <c r="C42" s="35"/>
      <c r="D42" s="36" t="s">
        <v>31</v>
      </c>
      <c r="E42" s="37"/>
      <c r="F42" s="38" t="n">
        <f aca="false">SUM(F33:F41)</f>
        <v>510</v>
      </c>
      <c r="G42" s="38" t="n">
        <f aca="false">SUM(G33:G41)</f>
        <v>225.9</v>
      </c>
      <c r="H42" s="38" t="n">
        <f aca="false">SUM(H33:H41)</f>
        <v>38</v>
      </c>
      <c r="I42" s="38" t="n">
        <f aca="false">SUM(I33:I41)</f>
        <v>152.46</v>
      </c>
      <c r="J42" s="38" t="n">
        <f aca="false">SUM(J33:J41)</f>
        <v>1083.24</v>
      </c>
      <c r="K42" s="39"/>
      <c r="L42" s="38" t="n">
        <f aca="false">SUM(L33:L41)</f>
        <v>73.07</v>
      </c>
    </row>
    <row r="43" customFormat="false" ht="15.75" hidden="false" customHeight="true" outlineLevel="0" collapsed="false">
      <c r="A43" s="75" t="n">
        <f aca="false">A25</f>
        <v>1</v>
      </c>
      <c r="B43" s="75" t="n">
        <f aca="false">B25</f>
        <v>2</v>
      </c>
      <c r="C43" s="63" t="s">
        <v>49</v>
      </c>
      <c r="D43" s="63"/>
      <c r="E43" s="64"/>
      <c r="F43" s="65" t="n">
        <f aca="false">F32+F42</f>
        <v>510</v>
      </c>
      <c r="G43" s="65" t="n">
        <f aca="false">G32+G42</f>
        <v>225.9</v>
      </c>
      <c r="H43" s="65" t="n">
        <f aca="false">H32+H42</f>
        <v>38</v>
      </c>
      <c r="I43" s="65" t="n">
        <f aca="false">I32+I42</f>
        <v>152.46</v>
      </c>
      <c r="J43" s="65" t="n">
        <f aca="false">J32+J42</f>
        <v>1083.24</v>
      </c>
      <c r="K43" s="65"/>
      <c r="L43" s="65" t="n">
        <f aca="false">L32+L42</f>
        <v>73.07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34</v>
      </c>
      <c r="E53" s="76" t="s">
        <v>55</v>
      </c>
      <c r="F53" s="56" t="n">
        <v>200</v>
      </c>
      <c r="G53" s="57" t="n">
        <v>2.4</v>
      </c>
      <c r="H53" s="54" t="n">
        <v>3.6</v>
      </c>
      <c r="I53" s="54" t="n">
        <v>16.08</v>
      </c>
      <c r="J53" s="54" t="n">
        <v>108</v>
      </c>
      <c r="K53" s="77" t="n">
        <v>96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76" t="s">
        <v>56</v>
      </c>
      <c r="F54" s="52" t="s">
        <v>57</v>
      </c>
      <c r="G54" s="57" t="n">
        <v>10.44</v>
      </c>
      <c r="H54" s="54" t="n">
        <v>24.165</v>
      </c>
      <c r="I54" s="54" t="n">
        <v>17.42</v>
      </c>
      <c r="J54" s="54" t="n">
        <v>334.5</v>
      </c>
      <c r="K54" s="52" t="n">
        <v>279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76" t="s">
        <v>42</v>
      </c>
      <c r="F55" s="56" t="n">
        <v>150</v>
      </c>
      <c r="G55" s="57" t="n">
        <v>5.1</v>
      </c>
      <c r="H55" s="54" t="n">
        <v>9.2</v>
      </c>
      <c r="I55" s="54" t="n">
        <v>34.2</v>
      </c>
      <c r="J55" s="54" t="n">
        <v>244.5</v>
      </c>
      <c r="K55" s="55" t="n">
        <v>309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41</v>
      </c>
      <c r="E56" s="78" t="s">
        <v>58</v>
      </c>
      <c r="F56" s="56" t="n">
        <v>200</v>
      </c>
      <c r="G56" s="50" t="n">
        <v>0.4</v>
      </c>
      <c r="H56" s="54" t="n">
        <v>0.4</v>
      </c>
      <c r="I56" s="54" t="n">
        <v>9.8</v>
      </c>
      <c r="J56" s="54" t="n">
        <v>47</v>
      </c>
      <c r="K56" s="55"/>
      <c r="L56" s="30"/>
    </row>
    <row r="57" customFormat="false" ht="13.8" hidden="false" customHeight="false" outlineLevel="0" collapsed="false">
      <c r="A57" s="25"/>
      <c r="B57" s="26"/>
      <c r="C57" s="27"/>
      <c r="D57" s="32" t="s">
        <v>43</v>
      </c>
      <c r="E57" s="78" t="s">
        <v>59</v>
      </c>
      <c r="F57" s="77" t="n">
        <v>45</v>
      </c>
      <c r="G57" s="57" t="n">
        <v>3.4</v>
      </c>
      <c r="H57" s="54" t="n">
        <v>0.36</v>
      </c>
      <c r="I57" s="54" t="n">
        <v>22.1</v>
      </c>
      <c r="J57" s="54" t="n">
        <v>106</v>
      </c>
      <c r="K57" s="31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45</v>
      </c>
      <c r="E58" s="60" t="s">
        <v>48</v>
      </c>
      <c r="F58" s="79" t="n">
        <v>25</v>
      </c>
      <c r="G58" s="57" t="n">
        <v>1.65</v>
      </c>
      <c r="H58" s="54" t="n">
        <v>1.7</v>
      </c>
      <c r="I58" s="54" t="n">
        <v>8.35</v>
      </c>
      <c r="J58" s="54" t="n">
        <v>43.5</v>
      </c>
      <c r="K58" s="31"/>
      <c r="L58" s="30"/>
    </row>
    <row r="59" customFormat="false" ht="13.8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80"/>
      <c r="K59" s="31"/>
      <c r="L59" s="30"/>
    </row>
    <row r="60" customFormat="false" ht="13.8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 t="n">
        <v>73.07</v>
      </c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620</v>
      </c>
      <c r="G61" s="38" t="n">
        <f aca="false">SUM(G52:G60)</f>
        <v>23.39</v>
      </c>
      <c r="H61" s="38" t="n">
        <f aca="false">SUM(H52:H60)</f>
        <v>39.425</v>
      </c>
      <c r="I61" s="38" t="n">
        <f aca="false">SUM(I52:I60)</f>
        <v>107.95</v>
      </c>
      <c r="J61" s="38" t="n">
        <f aca="false">SUM(J52:J60)</f>
        <v>883.5</v>
      </c>
      <c r="K61" s="39"/>
      <c r="L61" s="38" t="n">
        <f aca="false">SUM(L52:L60)</f>
        <v>73.07</v>
      </c>
    </row>
    <row r="62" customFormat="false" ht="15.75" hidden="false" customHeight="true" outlineLevel="0" collapsed="false">
      <c r="A62" s="61" t="n">
        <f aca="false">A44</f>
        <v>1</v>
      </c>
      <c r="B62" s="62" t="n">
        <f aca="false">B44</f>
        <v>3</v>
      </c>
      <c r="C62" s="63" t="s">
        <v>49</v>
      </c>
      <c r="D62" s="63"/>
      <c r="E62" s="64"/>
      <c r="F62" s="65" t="n">
        <f aca="false">F51+F61</f>
        <v>620</v>
      </c>
      <c r="G62" s="65" t="n">
        <f aca="false">G51+G61</f>
        <v>23.39</v>
      </c>
      <c r="H62" s="65" t="n">
        <f aca="false">H51+H61</f>
        <v>39.425</v>
      </c>
      <c r="I62" s="65" t="n">
        <f aca="false">I51+I61</f>
        <v>107.95</v>
      </c>
      <c r="J62" s="65" t="n">
        <f aca="false">J51+J61</f>
        <v>883.5</v>
      </c>
      <c r="K62" s="65"/>
      <c r="L62" s="65" t="n">
        <f aca="false">L51+L61</f>
        <v>73.07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81" t="s">
        <v>60</v>
      </c>
      <c r="F71" s="30" t="n">
        <v>60</v>
      </c>
      <c r="G71" s="30" t="n">
        <v>1.5</v>
      </c>
      <c r="H71" s="30" t="n">
        <v>2.4</v>
      </c>
      <c r="I71" s="30" t="n">
        <v>4.5</v>
      </c>
      <c r="J71" s="30" t="n">
        <v>46.2</v>
      </c>
      <c r="K71" s="31" t="n">
        <v>43</v>
      </c>
      <c r="L71" s="30"/>
    </row>
    <row r="72" customFormat="false" ht="23.85" hidden="false" customHeight="false" outlineLevel="0" collapsed="false">
      <c r="A72" s="25"/>
      <c r="B72" s="26"/>
      <c r="C72" s="27"/>
      <c r="D72" s="32" t="s">
        <v>34</v>
      </c>
      <c r="E72" s="68" t="s">
        <v>50</v>
      </c>
      <c r="F72" s="30" t="s">
        <v>38</v>
      </c>
      <c r="G72" s="30" t="n">
        <v>6.83</v>
      </c>
      <c r="H72" s="30" t="n">
        <v>4.64</v>
      </c>
      <c r="I72" s="30" t="n">
        <v>16.4</v>
      </c>
      <c r="J72" s="30" t="n">
        <v>153.9</v>
      </c>
      <c r="K72" s="31" t="n">
        <v>102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36</v>
      </c>
      <c r="E73" s="68" t="s">
        <v>61</v>
      </c>
      <c r="F73" s="30" t="n">
        <v>90</v>
      </c>
      <c r="G73" s="30" t="n">
        <v>12</v>
      </c>
      <c r="H73" s="30" t="n">
        <v>13</v>
      </c>
      <c r="I73" s="30" t="n">
        <v>2</v>
      </c>
      <c r="J73" s="30" t="n">
        <v>177</v>
      </c>
      <c r="K73" s="31" t="n">
        <v>246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39</v>
      </c>
      <c r="E74" s="48" t="s">
        <v>62</v>
      </c>
      <c r="F74" s="30" t="n">
        <v>150</v>
      </c>
      <c r="G74" s="30" t="n">
        <v>15</v>
      </c>
      <c r="H74" s="30" t="n">
        <v>10.5</v>
      </c>
      <c r="I74" s="30" t="n">
        <v>27</v>
      </c>
      <c r="J74" s="30" t="n">
        <v>337.5</v>
      </c>
      <c r="K74" s="31" t="n">
        <v>304</v>
      </c>
      <c r="L74" s="30"/>
    </row>
    <row r="75" customFormat="false" ht="13.8" hidden="false" customHeight="false" outlineLevel="0" collapsed="false">
      <c r="A75" s="25"/>
      <c r="B75" s="26"/>
      <c r="C75" s="27"/>
      <c r="D75" s="32" t="s">
        <v>41</v>
      </c>
      <c r="E75" s="48" t="s">
        <v>63</v>
      </c>
      <c r="F75" s="30" t="n">
        <v>200</v>
      </c>
      <c r="G75" s="30" t="n">
        <v>0.2</v>
      </c>
      <c r="H75" s="30" t="n">
        <v>0</v>
      </c>
      <c r="I75" s="30" t="n">
        <v>28</v>
      </c>
      <c r="J75" s="30" t="n">
        <v>112</v>
      </c>
      <c r="K75" s="31" t="n">
        <v>342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43</v>
      </c>
      <c r="E76" s="48"/>
      <c r="F76" s="30" t="n">
        <v>45</v>
      </c>
      <c r="G76" s="57" t="n">
        <v>3.4</v>
      </c>
      <c r="H76" s="54" t="n">
        <v>0.36</v>
      </c>
      <c r="I76" s="54" t="n">
        <v>22.1</v>
      </c>
      <c r="J76" s="30" t="n">
        <v>106</v>
      </c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45</v>
      </c>
      <c r="E77" s="48"/>
      <c r="F77" s="30" t="n">
        <v>25</v>
      </c>
      <c r="G77" s="57" t="n">
        <v>1.65</v>
      </c>
      <c r="H77" s="54" t="n">
        <v>1.7</v>
      </c>
      <c r="I77" s="54" t="n">
        <v>8.35</v>
      </c>
      <c r="J77" s="30" t="n">
        <v>43.5</v>
      </c>
      <c r="K77" s="31"/>
      <c r="L77" s="30"/>
    </row>
    <row r="78" customFormat="false" ht="13.8" hidden="false" customHeight="false" outlineLevel="0" collapsed="false">
      <c r="A78" s="25"/>
      <c r="B78" s="26"/>
      <c r="C78" s="27"/>
      <c r="D78" s="28"/>
      <c r="E78" s="60"/>
      <c r="F78" s="30"/>
      <c r="G78" s="30"/>
      <c r="H78" s="30"/>
      <c r="I78" s="30"/>
      <c r="J78" s="30"/>
      <c r="K78" s="31"/>
      <c r="L78" s="30"/>
    </row>
    <row r="79" customFormat="false" ht="13.8" hidden="false" customHeight="false" outlineLevel="0" collapsed="false">
      <c r="A79" s="25"/>
      <c r="B79" s="26"/>
      <c r="C79" s="27"/>
      <c r="D79" s="28" t="s">
        <v>30</v>
      </c>
      <c r="E79" s="82" t="s">
        <v>64</v>
      </c>
      <c r="F79" s="30" t="n">
        <v>100</v>
      </c>
      <c r="G79" s="30" t="n">
        <v>0.4</v>
      </c>
      <c r="H79" s="30" t="n">
        <v>0.4</v>
      </c>
      <c r="I79" s="30"/>
      <c r="J79" s="30" t="n">
        <v>47</v>
      </c>
      <c r="K79" s="31"/>
      <c r="L79" s="74" t="n">
        <v>73.07</v>
      </c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670</v>
      </c>
      <c r="G80" s="38" t="n">
        <f aca="false">SUM(G71:G79)</f>
        <v>40.98</v>
      </c>
      <c r="H80" s="38" t="n">
        <f aca="false">SUM(H71:H79)</f>
        <v>33</v>
      </c>
      <c r="I80" s="38" t="n">
        <f aca="false">SUM(I71:I79)</f>
        <v>108.35</v>
      </c>
      <c r="J80" s="38" t="n">
        <f aca="false">SUM(J71:J79)</f>
        <v>1023.1</v>
      </c>
      <c r="K80" s="39"/>
      <c r="L80" s="38" t="n">
        <f aca="false">SUM(L71:L79)</f>
        <v>73.07</v>
      </c>
    </row>
    <row r="81" customFormat="false" ht="15.75" hidden="false" customHeight="true" outlineLevel="0" collapsed="false">
      <c r="A81" s="61" t="n">
        <f aca="false">A63</f>
        <v>1</v>
      </c>
      <c r="B81" s="62" t="n">
        <f aca="false">B63</f>
        <v>4</v>
      </c>
      <c r="C81" s="63" t="s">
        <v>49</v>
      </c>
      <c r="D81" s="63"/>
      <c r="E81" s="64"/>
      <c r="F81" s="65" t="n">
        <f aca="false">F70+F80</f>
        <v>670</v>
      </c>
      <c r="G81" s="65" t="n">
        <f aca="false">G70+G80</f>
        <v>40.98</v>
      </c>
      <c r="H81" s="65" t="n">
        <f aca="false">H70+H80</f>
        <v>33</v>
      </c>
      <c r="I81" s="65" t="n">
        <f aca="false">I70+I80</f>
        <v>108.35</v>
      </c>
      <c r="J81" s="65" t="n">
        <f aca="false">J70+J80</f>
        <v>1023.1</v>
      </c>
      <c r="K81" s="65"/>
      <c r="L81" s="65" t="n">
        <f aca="false">L70+L80</f>
        <v>73.07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60" t="s">
        <v>65</v>
      </c>
      <c r="F90" s="83" t="n">
        <v>60</v>
      </c>
      <c r="G90" s="69" t="n">
        <v>0.84</v>
      </c>
      <c r="H90" s="69" t="n">
        <v>3.61</v>
      </c>
      <c r="I90" s="69" t="n">
        <v>4.96</v>
      </c>
      <c r="J90" s="84" t="n">
        <v>55.7</v>
      </c>
      <c r="K90" s="55" t="n">
        <v>52</v>
      </c>
      <c r="L90" s="30"/>
    </row>
    <row r="91" customFormat="false" ht="13.8" hidden="false" customHeight="false" outlineLevel="0" collapsed="false">
      <c r="A91" s="25"/>
      <c r="B91" s="26"/>
      <c r="C91" s="27"/>
      <c r="D91" s="32" t="s">
        <v>34</v>
      </c>
      <c r="E91" s="48" t="s">
        <v>66</v>
      </c>
      <c r="F91" s="56" t="n">
        <v>200</v>
      </c>
      <c r="G91" s="69" t="n">
        <v>2.4</v>
      </c>
      <c r="H91" s="69" t="n">
        <v>3.6</v>
      </c>
      <c r="I91" s="69" t="n">
        <v>16.8</v>
      </c>
      <c r="J91" s="85" t="n">
        <v>108</v>
      </c>
      <c r="K91" s="55" t="n">
        <v>96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36</v>
      </c>
      <c r="E92" s="48" t="s">
        <v>67</v>
      </c>
      <c r="F92" s="56" t="n">
        <v>100</v>
      </c>
      <c r="G92" s="69" t="n">
        <v>9.84</v>
      </c>
      <c r="H92" s="69" t="n">
        <v>12.16</v>
      </c>
      <c r="I92" s="69" t="n">
        <v>11.85</v>
      </c>
      <c r="J92" s="85" t="n">
        <v>205.2</v>
      </c>
      <c r="K92" s="55" t="n">
        <v>247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39</v>
      </c>
      <c r="E93" s="48" t="s">
        <v>68</v>
      </c>
      <c r="F93" s="56" t="n">
        <v>150</v>
      </c>
      <c r="G93" s="69" t="n">
        <v>3.15</v>
      </c>
      <c r="H93" s="69" t="n">
        <v>8.25</v>
      </c>
      <c r="I93" s="69" t="n">
        <v>21.8</v>
      </c>
      <c r="J93" s="85" t="n">
        <v>189</v>
      </c>
      <c r="K93" s="55" t="n">
        <v>312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41</v>
      </c>
      <c r="E94" s="48" t="s">
        <v>58</v>
      </c>
      <c r="F94" s="56" t="n">
        <v>200</v>
      </c>
      <c r="G94" s="69" t="n">
        <v>0.4</v>
      </c>
      <c r="H94" s="69" t="n">
        <v>0.4</v>
      </c>
      <c r="I94" s="69" t="n">
        <v>9.8</v>
      </c>
      <c r="J94" s="85" t="n">
        <v>47</v>
      </c>
      <c r="K94" s="31"/>
      <c r="L94" s="30"/>
    </row>
    <row r="95" customFormat="false" ht="13.8" hidden="false" customHeight="false" outlineLevel="0" collapsed="false">
      <c r="A95" s="25"/>
      <c r="B95" s="26"/>
      <c r="C95" s="27"/>
      <c r="D95" s="32" t="s">
        <v>43</v>
      </c>
      <c r="E95" s="48" t="s">
        <v>59</v>
      </c>
      <c r="F95" s="53" t="n">
        <v>45</v>
      </c>
      <c r="G95" s="86" t="n">
        <v>3.4</v>
      </c>
      <c r="H95" s="87" t="n">
        <v>0.36</v>
      </c>
      <c r="I95" s="87" t="n">
        <v>22.1</v>
      </c>
      <c r="J95" s="88" t="n">
        <v>106</v>
      </c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45</v>
      </c>
      <c r="E96" s="60" t="s">
        <v>48</v>
      </c>
      <c r="F96" s="56" t="n">
        <v>25</v>
      </c>
      <c r="G96" s="69" t="n">
        <v>1.65</v>
      </c>
      <c r="H96" s="69" t="n">
        <v>1.7</v>
      </c>
      <c r="I96" s="69" t="n">
        <v>8.35</v>
      </c>
      <c r="J96" s="85" t="n">
        <v>43.5</v>
      </c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74" t="n">
        <v>73.07</v>
      </c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780</v>
      </c>
      <c r="G99" s="38" t="n">
        <f aca="false">SUM(G90:G98)</f>
        <v>21.68</v>
      </c>
      <c r="H99" s="38" t="n">
        <f aca="false">SUM(H90:H98)</f>
        <v>30.08</v>
      </c>
      <c r="I99" s="38" t="n">
        <f aca="false">SUM(I90:I98)</f>
        <v>95.66</v>
      </c>
      <c r="J99" s="38" t="n">
        <f aca="false">SUM(J90:J98)</f>
        <v>754.4</v>
      </c>
      <c r="K99" s="39"/>
      <c r="L99" s="38" t="n">
        <f aca="false">SUM(L90:L98)</f>
        <v>73.07</v>
      </c>
    </row>
    <row r="100" customFormat="false" ht="15.75" hidden="false" customHeight="true" outlineLevel="0" collapsed="false">
      <c r="A100" s="61" t="n">
        <f aca="false">A82</f>
        <v>1</v>
      </c>
      <c r="B100" s="62" t="n">
        <f aca="false">B82</f>
        <v>5</v>
      </c>
      <c r="C100" s="63" t="s">
        <v>49</v>
      </c>
      <c r="D100" s="63"/>
      <c r="E100" s="64"/>
      <c r="F100" s="65" t="n">
        <f aca="false">F89+F99</f>
        <v>780</v>
      </c>
      <c r="G100" s="65" t="n">
        <f aca="false">G89+G99</f>
        <v>21.68</v>
      </c>
      <c r="H100" s="65" t="n">
        <f aca="false">H89+H99</f>
        <v>30.08</v>
      </c>
      <c r="I100" s="65" t="n">
        <f aca="false">I89+I99</f>
        <v>95.66</v>
      </c>
      <c r="J100" s="65" t="n">
        <f aca="false">J89+J99</f>
        <v>754.4</v>
      </c>
      <c r="K100" s="65"/>
      <c r="L100" s="65" t="n">
        <f aca="false">L89+L99</f>
        <v>73.07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48" t="s">
        <v>35</v>
      </c>
      <c r="F109" s="53" t="n">
        <v>60</v>
      </c>
      <c r="G109" s="45" t="n">
        <v>0.57</v>
      </c>
      <c r="H109" s="46" t="n">
        <v>0.06</v>
      </c>
      <c r="I109" s="45" t="n">
        <v>2.04</v>
      </c>
      <c r="J109" s="45" t="n">
        <v>11.7</v>
      </c>
      <c r="K109" s="52" t="n">
        <v>71</v>
      </c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34</v>
      </c>
      <c r="E110" s="48" t="s">
        <v>69</v>
      </c>
      <c r="F110" s="56" t="s">
        <v>38</v>
      </c>
      <c r="G110" s="69" t="n">
        <v>2.96</v>
      </c>
      <c r="H110" s="69" t="n">
        <v>13.12</v>
      </c>
      <c r="I110" s="69" t="n">
        <v>10.48</v>
      </c>
      <c r="J110" s="85" t="n">
        <v>84.96</v>
      </c>
      <c r="K110" s="53" t="n">
        <v>82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76" t="s">
        <v>56</v>
      </c>
      <c r="F111" s="52" t="s">
        <v>57</v>
      </c>
      <c r="G111" s="89" t="n">
        <v>10.44</v>
      </c>
      <c r="H111" s="90" t="n">
        <v>24.165</v>
      </c>
      <c r="I111" s="90" t="n">
        <v>17.42</v>
      </c>
      <c r="J111" s="90" t="n">
        <v>334.5</v>
      </c>
      <c r="K111" s="52" t="n">
        <v>279</v>
      </c>
      <c r="L111" s="30"/>
    </row>
    <row r="112" customFormat="false" ht="13.8" hidden="false" customHeight="false" outlineLevel="0" collapsed="false">
      <c r="A112" s="25"/>
      <c r="B112" s="26"/>
      <c r="C112" s="27"/>
      <c r="D112" s="32" t="s">
        <v>39</v>
      </c>
      <c r="E112" s="48" t="s">
        <v>42</v>
      </c>
      <c r="F112" s="56" t="n">
        <v>150</v>
      </c>
      <c r="G112" s="69" t="n">
        <v>5.1</v>
      </c>
      <c r="H112" s="91" t="n">
        <v>9.2</v>
      </c>
      <c r="I112" s="69" t="n">
        <v>34.2</v>
      </c>
      <c r="J112" s="85" t="n">
        <v>244.5</v>
      </c>
      <c r="K112" s="55" t="n">
        <v>309</v>
      </c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41</v>
      </c>
      <c r="E113" s="48" t="s">
        <v>44</v>
      </c>
      <c r="F113" s="56" t="n">
        <v>200</v>
      </c>
      <c r="G113" s="86" t="n">
        <v>0.2</v>
      </c>
      <c r="H113" s="88" t="n">
        <v>0</v>
      </c>
      <c r="I113" s="87" t="n">
        <v>13.6</v>
      </c>
      <c r="J113" s="88" t="n">
        <v>58</v>
      </c>
      <c r="K113" s="55" t="n">
        <v>377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43</v>
      </c>
      <c r="E114" s="60" t="s">
        <v>46</v>
      </c>
      <c r="F114" s="56" t="s">
        <v>47</v>
      </c>
      <c r="G114" s="92" t="n">
        <v>2.29</v>
      </c>
      <c r="H114" s="88" t="n">
        <v>3.53</v>
      </c>
      <c r="I114" s="88" t="n">
        <v>26</v>
      </c>
      <c r="J114" s="88" t="n">
        <v>144.9</v>
      </c>
      <c r="K114" s="93" t="n">
        <v>2</v>
      </c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45</v>
      </c>
      <c r="E115" s="60" t="s">
        <v>48</v>
      </c>
      <c r="F115" s="56" t="n">
        <v>25</v>
      </c>
      <c r="G115" s="92" t="s">
        <v>70</v>
      </c>
      <c r="H115" s="94" t="n">
        <v>1.7</v>
      </c>
      <c r="I115" s="88" t="n">
        <v>8.35</v>
      </c>
      <c r="J115" s="94" t="n">
        <v>43.5</v>
      </c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3.8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74" t="n">
        <v>73.07</v>
      </c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435</v>
      </c>
      <c r="G118" s="38" t="n">
        <f aca="false">SUM(G109:G117)</f>
        <v>21.56</v>
      </c>
      <c r="H118" s="38" t="n">
        <f aca="false">SUM(H109:H117)</f>
        <v>51.775</v>
      </c>
      <c r="I118" s="38" t="n">
        <f aca="false">SUM(I109:I117)</f>
        <v>112.09</v>
      </c>
      <c r="J118" s="38" t="n">
        <f aca="false">SUM(J109:J117)</f>
        <v>922.06</v>
      </c>
      <c r="K118" s="39"/>
      <c r="L118" s="38" t="n">
        <f aca="false">SUM(L109:L117)</f>
        <v>73.07</v>
      </c>
    </row>
    <row r="119" customFormat="false" ht="15.75" hidden="false" customHeight="true" outlineLevel="0" collapsed="false">
      <c r="A119" s="61" t="n">
        <f aca="false">A101</f>
        <v>2</v>
      </c>
      <c r="B119" s="62" t="n">
        <f aca="false">B101</f>
        <v>1</v>
      </c>
      <c r="C119" s="63" t="s">
        <v>49</v>
      </c>
      <c r="D119" s="63"/>
      <c r="E119" s="64"/>
      <c r="F119" s="65" t="n">
        <f aca="false">F108+F118</f>
        <v>435</v>
      </c>
      <c r="G119" s="65" t="n">
        <f aca="false">G108+G118</f>
        <v>21.56</v>
      </c>
      <c r="H119" s="65" t="n">
        <f aca="false">H108+H118</f>
        <v>51.775</v>
      </c>
      <c r="I119" s="65" t="n">
        <f aca="false">I108+I118</f>
        <v>112.09</v>
      </c>
      <c r="J119" s="65" t="n">
        <f aca="false">J108+J118</f>
        <v>922.06</v>
      </c>
      <c r="K119" s="65"/>
      <c r="L119" s="65" t="n">
        <f aca="false">L108+L118</f>
        <v>73.07</v>
      </c>
    </row>
    <row r="120" customFormat="false" ht="15" hidden="false" customHeight="false" outlineLevel="0" collapsed="false">
      <c r="A120" s="66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66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66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66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66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66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66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67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4.9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68" t="s">
        <v>71</v>
      </c>
      <c r="F128" s="83" t="n">
        <v>60</v>
      </c>
      <c r="G128" s="95" t="n">
        <v>0.84</v>
      </c>
      <c r="H128" s="96" t="n">
        <v>3.61</v>
      </c>
      <c r="I128" s="96" t="n">
        <v>4.96</v>
      </c>
      <c r="J128" s="96" t="n">
        <v>55.7</v>
      </c>
      <c r="K128" s="97" t="n">
        <v>52</v>
      </c>
      <c r="L128" s="30"/>
    </row>
    <row r="129" customFormat="false" ht="13.8" hidden="false" customHeight="false" outlineLevel="0" collapsed="false">
      <c r="A129" s="66"/>
      <c r="B129" s="26"/>
      <c r="C129" s="27"/>
      <c r="D129" s="32" t="s">
        <v>34</v>
      </c>
      <c r="E129" s="68" t="s">
        <v>72</v>
      </c>
      <c r="F129" s="56" t="n">
        <v>200</v>
      </c>
      <c r="G129" s="45" t="n">
        <v>6.08</v>
      </c>
      <c r="H129" s="69" t="n">
        <v>4.56</v>
      </c>
      <c r="I129" s="45" t="n">
        <v>16</v>
      </c>
      <c r="J129" s="46" t="n">
        <v>134</v>
      </c>
      <c r="K129" s="53" t="n">
        <v>102</v>
      </c>
      <c r="L129" s="30"/>
    </row>
    <row r="130" customFormat="false" ht="13.8" hidden="false" customHeight="false" outlineLevel="0" collapsed="false">
      <c r="A130" s="66"/>
      <c r="B130" s="26"/>
      <c r="C130" s="27"/>
      <c r="D130" s="32" t="s">
        <v>36</v>
      </c>
      <c r="E130" s="68" t="s">
        <v>73</v>
      </c>
      <c r="F130" s="56" t="n">
        <v>10</v>
      </c>
      <c r="G130" s="45" t="n">
        <v>0.75</v>
      </c>
      <c r="H130" s="45" t="n">
        <v>0.08</v>
      </c>
      <c r="I130" s="45" t="n">
        <v>4.9</v>
      </c>
      <c r="J130" s="85" t="n">
        <v>23.5</v>
      </c>
      <c r="K130" s="53" t="n">
        <v>551</v>
      </c>
      <c r="L130" s="30"/>
    </row>
    <row r="131" customFormat="false" ht="13.8" hidden="false" customHeight="false" outlineLevel="0" collapsed="false">
      <c r="A131" s="66"/>
      <c r="B131" s="26"/>
      <c r="C131" s="27"/>
      <c r="D131" s="32" t="s">
        <v>39</v>
      </c>
      <c r="E131" s="98" t="s">
        <v>74</v>
      </c>
      <c r="F131" s="56" t="n">
        <v>90</v>
      </c>
      <c r="G131" s="99" t="n">
        <v>8.46</v>
      </c>
      <c r="H131" s="45" t="n">
        <v>4.32</v>
      </c>
      <c r="I131" s="45" t="n">
        <v>2.72</v>
      </c>
      <c r="J131" s="100" t="n">
        <v>82.56</v>
      </c>
      <c r="K131" s="73" t="n">
        <v>256</v>
      </c>
      <c r="L131" s="30"/>
    </row>
    <row r="132" customFormat="false" ht="13.8" hidden="false" customHeight="false" outlineLevel="0" collapsed="false">
      <c r="A132" s="66"/>
      <c r="B132" s="26"/>
      <c r="C132" s="27"/>
      <c r="D132" s="32" t="s">
        <v>41</v>
      </c>
      <c r="E132" s="48" t="s">
        <v>52</v>
      </c>
      <c r="F132" s="56" t="n">
        <v>150</v>
      </c>
      <c r="G132" s="45" t="n">
        <v>8.58</v>
      </c>
      <c r="H132" s="45" t="n">
        <v>6.9</v>
      </c>
      <c r="I132" s="45" t="n">
        <v>41.8</v>
      </c>
      <c r="J132" s="85" t="n">
        <v>266.7</v>
      </c>
      <c r="K132" s="55" t="n">
        <v>302</v>
      </c>
      <c r="L132" s="30"/>
    </row>
    <row r="133" customFormat="false" ht="13.8" hidden="false" customHeight="false" outlineLevel="0" collapsed="false">
      <c r="A133" s="66"/>
      <c r="B133" s="26"/>
      <c r="C133" s="27"/>
      <c r="D133" s="32" t="s">
        <v>43</v>
      </c>
      <c r="E133" s="48" t="s">
        <v>58</v>
      </c>
      <c r="F133" s="79" t="n">
        <v>200</v>
      </c>
      <c r="G133" s="101" t="n">
        <v>0.4</v>
      </c>
      <c r="H133" s="45" t="n">
        <v>0.4</v>
      </c>
      <c r="I133" s="45" t="n">
        <v>9.8</v>
      </c>
      <c r="J133" s="85" t="n">
        <v>47</v>
      </c>
      <c r="K133" s="31"/>
      <c r="L133" s="30"/>
    </row>
    <row r="134" customFormat="false" ht="13.8" hidden="false" customHeight="false" outlineLevel="0" collapsed="false">
      <c r="A134" s="66"/>
      <c r="B134" s="26"/>
      <c r="C134" s="27"/>
      <c r="D134" s="32" t="s">
        <v>45</v>
      </c>
      <c r="E134" s="48" t="s">
        <v>59</v>
      </c>
      <c r="F134" s="73" t="n">
        <v>45</v>
      </c>
      <c r="G134" s="86" t="n">
        <v>3.4</v>
      </c>
      <c r="H134" s="87" t="n">
        <v>0.36</v>
      </c>
      <c r="I134" s="87" t="n">
        <v>22.1</v>
      </c>
      <c r="J134" s="88" t="n">
        <v>106</v>
      </c>
      <c r="K134" s="31"/>
      <c r="L134" s="30"/>
    </row>
    <row r="135" customFormat="false" ht="13.8" hidden="false" customHeight="false" outlineLevel="0" collapsed="false">
      <c r="A135" s="66"/>
      <c r="B135" s="26"/>
      <c r="C135" s="27"/>
      <c r="D135" s="28"/>
      <c r="E135" s="60" t="s">
        <v>48</v>
      </c>
      <c r="F135" s="56" t="n">
        <v>25</v>
      </c>
      <c r="G135" s="45" t="n">
        <v>1.65</v>
      </c>
      <c r="H135" s="102" t="n">
        <v>1.7</v>
      </c>
      <c r="I135" s="45" t="n">
        <v>8.35</v>
      </c>
      <c r="J135" s="85" t="n">
        <v>43.5</v>
      </c>
      <c r="K135" s="31"/>
      <c r="L135" s="30"/>
    </row>
    <row r="136" customFormat="false" ht="13.8" hidden="false" customHeight="false" outlineLevel="0" collapsed="false">
      <c r="A136" s="66"/>
      <c r="B136" s="26"/>
      <c r="C136" s="27"/>
      <c r="D136" s="28" t="s">
        <v>30</v>
      </c>
      <c r="E136" s="29" t="s">
        <v>64</v>
      </c>
      <c r="F136" s="88" t="n">
        <v>100</v>
      </c>
      <c r="G136" s="45" t="n">
        <v>0.4</v>
      </c>
      <c r="H136" s="88" t="n">
        <v>0.4</v>
      </c>
      <c r="I136" s="88" t="n">
        <v>9.8</v>
      </c>
      <c r="J136" s="88" t="n">
        <v>47</v>
      </c>
      <c r="K136" s="31"/>
      <c r="L136" s="74" t="n">
        <v>73.07</v>
      </c>
    </row>
    <row r="137" customFormat="false" ht="15" hidden="false" customHeight="false" outlineLevel="0" collapsed="false">
      <c r="A137" s="67"/>
      <c r="B137" s="34"/>
      <c r="C137" s="35"/>
      <c r="D137" s="36" t="s">
        <v>31</v>
      </c>
      <c r="E137" s="37"/>
      <c r="F137" s="38" t="n">
        <f aca="false">SUM(F128:F136)</f>
        <v>880</v>
      </c>
      <c r="G137" s="38" t="n">
        <f aca="false">SUM(G128:G136)</f>
        <v>30.56</v>
      </c>
      <c r="H137" s="38" t="n">
        <f aca="false">SUM(H128:H136)</f>
        <v>22.33</v>
      </c>
      <c r="I137" s="38" t="n">
        <f aca="false">SUM(I128:I136)</f>
        <v>120.43</v>
      </c>
      <c r="J137" s="38" t="n">
        <f aca="false">SUM(J128:J136)</f>
        <v>805.96</v>
      </c>
      <c r="K137" s="39"/>
      <c r="L137" s="38" t="n">
        <f aca="false">SUM(L128:L136)</f>
        <v>73.07</v>
      </c>
    </row>
    <row r="138" customFormat="false" ht="15.75" hidden="false" customHeight="true" outlineLevel="0" collapsed="false">
      <c r="A138" s="75" t="n">
        <f aca="false">A120</f>
        <v>2</v>
      </c>
      <c r="B138" s="75" t="n">
        <f aca="false">B120</f>
        <v>2</v>
      </c>
      <c r="C138" s="63" t="s">
        <v>49</v>
      </c>
      <c r="D138" s="63"/>
      <c r="E138" s="64"/>
      <c r="F138" s="65" t="n">
        <f aca="false">F127+F137</f>
        <v>880</v>
      </c>
      <c r="G138" s="65" t="n">
        <f aca="false">G127+G137</f>
        <v>30.56</v>
      </c>
      <c r="H138" s="65" t="n">
        <f aca="false">H127+H137</f>
        <v>22.33</v>
      </c>
      <c r="I138" s="65" t="n">
        <f aca="false">I127+I137</f>
        <v>120.43</v>
      </c>
      <c r="J138" s="65" t="n">
        <f aca="false">J127+J137</f>
        <v>805.96</v>
      </c>
      <c r="K138" s="65"/>
      <c r="L138" s="65" t="n">
        <f aca="false">L127+L137</f>
        <v>73.07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82" t="s">
        <v>75</v>
      </c>
      <c r="F147" s="93" t="n">
        <v>60</v>
      </c>
      <c r="G147" s="103" t="n">
        <v>1.5</v>
      </c>
      <c r="H147" s="54" t="n">
        <v>2.4</v>
      </c>
      <c r="I147" s="103" t="n">
        <v>4.5</v>
      </c>
      <c r="J147" s="88" t="n">
        <v>46.2</v>
      </c>
      <c r="K147" s="93" t="n">
        <v>60</v>
      </c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34</v>
      </c>
      <c r="E148" s="104" t="s">
        <v>76</v>
      </c>
      <c r="F148" s="73" t="n">
        <v>200</v>
      </c>
      <c r="G148" s="57" t="n">
        <v>2.4</v>
      </c>
      <c r="H148" s="54" t="n">
        <v>3.6</v>
      </c>
      <c r="I148" s="54" t="n">
        <v>16.08</v>
      </c>
      <c r="J148" s="105" t="n">
        <v>108</v>
      </c>
      <c r="K148" s="73" t="n">
        <v>200</v>
      </c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36</v>
      </c>
      <c r="E149" s="104" t="s">
        <v>40</v>
      </c>
      <c r="F149" s="73" t="n">
        <v>90</v>
      </c>
      <c r="G149" s="50" t="n">
        <v>19.1</v>
      </c>
      <c r="H149" s="54" t="n">
        <v>7.3</v>
      </c>
      <c r="I149" s="54" t="n">
        <v>0.5</v>
      </c>
      <c r="J149" s="106" t="n">
        <v>140</v>
      </c>
      <c r="K149" s="73" t="n">
        <v>90</v>
      </c>
      <c r="L149" s="30"/>
    </row>
    <row r="150" customFormat="false" ht="13.8" hidden="false" customHeight="false" outlineLevel="0" collapsed="false">
      <c r="A150" s="25"/>
      <c r="B150" s="26"/>
      <c r="C150" s="27"/>
      <c r="D150" s="32" t="s">
        <v>39</v>
      </c>
      <c r="E150" s="104" t="s">
        <v>68</v>
      </c>
      <c r="F150" s="73" t="n">
        <v>150</v>
      </c>
      <c r="G150" s="57" t="n">
        <v>3.15</v>
      </c>
      <c r="H150" s="54" t="n">
        <v>8.25</v>
      </c>
      <c r="I150" s="54" t="n">
        <v>21.8</v>
      </c>
      <c r="J150" s="106" t="n">
        <v>189</v>
      </c>
      <c r="K150" s="73" t="n">
        <v>150</v>
      </c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41</v>
      </c>
      <c r="E151" s="104" t="s">
        <v>77</v>
      </c>
      <c r="F151" s="30" t="n">
        <v>200</v>
      </c>
      <c r="G151" s="50" t="n">
        <v>0.2</v>
      </c>
      <c r="H151" s="54" t="n">
        <v>0</v>
      </c>
      <c r="I151" s="54" t="n">
        <v>28</v>
      </c>
      <c r="J151" s="30" t="n">
        <v>112</v>
      </c>
      <c r="K151" s="93" t="n">
        <v>200</v>
      </c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43</v>
      </c>
      <c r="E152" s="48"/>
      <c r="F152" s="30" t="n">
        <v>45</v>
      </c>
      <c r="G152" s="57" t="n">
        <v>3.4</v>
      </c>
      <c r="H152" s="54" t="n">
        <v>0.36</v>
      </c>
      <c r="I152" s="54" t="n">
        <v>22.1</v>
      </c>
      <c r="J152" s="85" t="n">
        <v>106</v>
      </c>
      <c r="K152" s="73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45</v>
      </c>
      <c r="E153" s="82"/>
      <c r="F153" s="30" t="n">
        <v>25</v>
      </c>
      <c r="G153" s="57" t="n">
        <v>1.65</v>
      </c>
      <c r="H153" s="54" t="n">
        <v>1.7</v>
      </c>
      <c r="I153" s="54" t="n">
        <v>8.35</v>
      </c>
      <c r="J153" s="85" t="n">
        <v>43.5</v>
      </c>
      <c r="K153" s="31"/>
      <c r="L153" s="30"/>
    </row>
    <row r="154" customFormat="false" ht="13.8" hidden="false" customHeight="false" outlineLevel="0" collapsed="false">
      <c r="A154" s="25"/>
      <c r="B154" s="26"/>
      <c r="C154" s="27"/>
      <c r="D154" s="28" t="s">
        <v>78</v>
      </c>
      <c r="E154" s="82" t="s">
        <v>79</v>
      </c>
      <c r="F154" s="30" t="n">
        <v>200</v>
      </c>
      <c r="G154" s="107" t="n">
        <v>2.9</v>
      </c>
      <c r="H154" s="108" t="n">
        <v>3.2</v>
      </c>
      <c r="I154" s="109" t="n">
        <v>4.7</v>
      </c>
      <c r="J154" s="30" t="n">
        <v>60</v>
      </c>
      <c r="K154" s="31"/>
      <c r="L154" s="30"/>
    </row>
    <row r="155" customFormat="false" ht="13.8" hidden="false" customHeight="false" outlineLevel="0" collapsed="false">
      <c r="A155" s="25"/>
      <c r="B155" s="26"/>
      <c r="C155" s="27"/>
      <c r="D155" s="28"/>
      <c r="E155" s="110"/>
      <c r="F155" s="30"/>
      <c r="G155" s="30"/>
      <c r="H155" s="111" t="n">
        <v>2.9</v>
      </c>
      <c r="I155" s="111" t="n">
        <v>3.2</v>
      </c>
      <c r="J155" s="111" t="n">
        <v>4.7</v>
      </c>
      <c r="K155" s="31"/>
      <c r="L155" s="74" t="n">
        <v>73.07</v>
      </c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970</v>
      </c>
      <c r="G156" s="38" t="n">
        <f aca="false">SUM(G147:G155)</f>
        <v>34.3</v>
      </c>
      <c r="H156" s="38" t="n">
        <f aca="false">SUM(H147:H155)</f>
        <v>29.71</v>
      </c>
      <c r="I156" s="38" t="n">
        <f aca="false">SUM(I147:I155)</f>
        <v>109.23</v>
      </c>
      <c r="J156" s="38" t="n">
        <f aca="false">SUM(J147:J155)</f>
        <v>809.4</v>
      </c>
      <c r="K156" s="39"/>
      <c r="L156" s="38" t="n">
        <f aca="false">SUM(L147:L155)</f>
        <v>73.07</v>
      </c>
    </row>
    <row r="157" customFormat="false" ht="15.75" hidden="false" customHeight="true" outlineLevel="0" collapsed="false">
      <c r="A157" s="61" t="n">
        <f aca="false">A139</f>
        <v>2</v>
      </c>
      <c r="B157" s="62" t="n">
        <f aca="false">B139</f>
        <v>3</v>
      </c>
      <c r="C157" s="63" t="s">
        <v>49</v>
      </c>
      <c r="D157" s="63"/>
      <c r="E157" s="64"/>
      <c r="F157" s="65" t="n">
        <f aca="false">F146+F156</f>
        <v>970</v>
      </c>
      <c r="G157" s="65" t="n">
        <f aca="false">G146+G156</f>
        <v>34.3</v>
      </c>
      <c r="H157" s="65" t="n">
        <f aca="false">H146+H156</f>
        <v>29.71</v>
      </c>
      <c r="I157" s="65" t="n">
        <f aca="false">I146+I156</f>
        <v>109.23</v>
      </c>
      <c r="J157" s="65" t="n">
        <f aca="false">J146+J156</f>
        <v>809.4</v>
      </c>
      <c r="K157" s="65"/>
      <c r="L157" s="65" t="n">
        <f aca="false">L146+L156</f>
        <v>73.07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73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34</v>
      </c>
      <c r="E167" s="48" t="s">
        <v>37</v>
      </c>
      <c r="F167" s="53" t="s">
        <v>38</v>
      </c>
      <c r="G167" s="112" t="n">
        <v>2.44</v>
      </c>
      <c r="H167" s="113" t="n">
        <v>5.04</v>
      </c>
      <c r="I167" s="69" t="n">
        <v>8.3</v>
      </c>
      <c r="J167" s="46" t="n">
        <v>86.4</v>
      </c>
      <c r="K167" s="73" t="n">
        <v>88</v>
      </c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36</v>
      </c>
      <c r="E168" s="48" t="s">
        <v>80</v>
      </c>
      <c r="F168" s="53" t="n">
        <v>230</v>
      </c>
      <c r="G168" s="112" t="n">
        <v>18.63</v>
      </c>
      <c r="H168" s="113" t="n">
        <v>18.17</v>
      </c>
      <c r="I168" s="69" t="n">
        <v>41.63</v>
      </c>
      <c r="J168" s="46" t="n">
        <v>411.7</v>
      </c>
      <c r="K168" s="73" t="n">
        <v>265</v>
      </c>
      <c r="L168" s="30"/>
    </row>
    <row r="169" customFormat="false" ht="13.8" hidden="false" customHeight="false" outlineLevel="0" collapsed="false">
      <c r="A169" s="25"/>
      <c r="B169" s="26"/>
      <c r="C169" s="27"/>
      <c r="D169" s="32" t="s">
        <v>39</v>
      </c>
      <c r="E169" s="48"/>
      <c r="F169" s="30"/>
      <c r="G169" s="30"/>
      <c r="H169" s="30"/>
      <c r="I169" s="30"/>
      <c r="J169" s="30"/>
      <c r="K169" s="73" t="n">
        <v>282</v>
      </c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41</v>
      </c>
      <c r="E170" s="48" t="s">
        <v>81</v>
      </c>
      <c r="F170" s="53" t="n">
        <v>200</v>
      </c>
      <c r="G170" s="114" t="n">
        <v>4.19</v>
      </c>
      <c r="H170" s="113" t="n">
        <v>5</v>
      </c>
      <c r="I170" s="69" t="n">
        <v>32.5</v>
      </c>
      <c r="J170" s="46" t="n">
        <v>190</v>
      </c>
      <c r="K170" s="31"/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43</v>
      </c>
      <c r="E171" s="48" t="s">
        <v>46</v>
      </c>
      <c r="F171" s="53" t="s">
        <v>47</v>
      </c>
      <c r="G171" s="115" t="n">
        <v>2.29</v>
      </c>
      <c r="H171" s="106" t="n">
        <v>3.53</v>
      </c>
      <c r="I171" s="88" t="n">
        <v>26</v>
      </c>
      <c r="J171" s="88" t="n">
        <v>144.9</v>
      </c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45</v>
      </c>
      <c r="E172" s="48" t="s">
        <v>48</v>
      </c>
      <c r="F172" s="53" t="n">
        <v>25</v>
      </c>
      <c r="G172" s="115" t="n">
        <v>1.65</v>
      </c>
      <c r="H172" s="106" t="n">
        <v>1.7</v>
      </c>
      <c r="I172" s="88" t="n">
        <v>8.35</v>
      </c>
      <c r="J172" s="88" t="n">
        <v>43.5</v>
      </c>
      <c r="K172" s="31"/>
      <c r="L172" s="30"/>
    </row>
    <row r="173" customFormat="false" ht="13.8" hidden="false" customHeight="false" outlineLevel="0" collapsed="false">
      <c r="A173" s="25"/>
      <c r="B173" s="26"/>
      <c r="C173" s="27"/>
      <c r="D173" s="28" t="s">
        <v>30</v>
      </c>
      <c r="E173" s="29" t="s">
        <v>64</v>
      </c>
      <c r="F173" s="88" t="n">
        <v>100</v>
      </c>
      <c r="G173" s="45" t="n">
        <v>0.4</v>
      </c>
      <c r="H173" s="88" t="n">
        <v>0.4</v>
      </c>
      <c r="I173" s="88" t="n">
        <v>9.8</v>
      </c>
      <c r="J173" s="88" t="n">
        <v>47</v>
      </c>
      <c r="K173" s="31"/>
      <c r="L173" s="30"/>
    </row>
    <row r="174" customFormat="false" ht="13.8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74" t="n">
        <v>73.07</v>
      </c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555</v>
      </c>
      <c r="G175" s="38" t="n">
        <f aca="false">SUM(G166:G174)</f>
        <v>29.6</v>
      </c>
      <c r="H175" s="38" t="n">
        <f aca="false">SUM(H166:H174)</f>
        <v>33.84</v>
      </c>
      <c r="I175" s="38" t="n">
        <f aca="false">SUM(I166:I174)</f>
        <v>126.58</v>
      </c>
      <c r="J175" s="38" t="n">
        <f aca="false">SUM(J166:J174)</f>
        <v>923.5</v>
      </c>
      <c r="K175" s="39"/>
      <c r="L175" s="38" t="n">
        <f aca="false">SUM(L166:L174)</f>
        <v>73.07</v>
      </c>
    </row>
    <row r="176" customFormat="false" ht="15.75" hidden="false" customHeight="true" outlineLevel="0" collapsed="false">
      <c r="A176" s="61" t="n">
        <f aca="false">A158</f>
        <v>2</v>
      </c>
      <c r="B176" s="62" t="n">
        <f aca="false">B158</f>
        <v>4</v>
      </c>
      <c r="C176" s="63" t="s">
        <v>49</v>
      </c>
      <c r="D176" s="63"/>
      <c r="E176" s="64"/>
      <c r="F176" s="65" t="n">
        <f aca="false">F165+F175</f>
        <v>555</v>
      </c>
      <c r="G176" s="65" t="n">
        <f aca="false">G165+G175</f>
        <v>29.6</v>
      </c>
      <c r="H176" s="65" t="n">
        <f aca="false">H165+H175</f>
        <v>33.84</v>
      </c>
      <c r="I176" s="65" t="n">
        <f aca="false">I165+I175</f>
        <v>126.58</v>
      </c>
      <c r="J176" s="65" t="n">
        <f aca="false">J165+J175</f>
        <v>923.5</v>
      </c>
      <c r="K176" s="65"/>
      <c r="L176" s="65" t="n">
        <f aca="false">L165+L175</f>
        <v>73.07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110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34</v>
      </c>
      <c r="E186" s="116"/>
      <c r="F186" s="30"/>
      <c r="G186" s="30"/>
      <c r="H186" s="30"/>
      <c r="I186" s="30"/>
      <c r="J186" s="30"/>
      <c r="K186" s="55"/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36</v>
      </c>
      <c r="E187" s="48" t="s">
        <v>82</v>
      </c>
      <c r="F187" s="56" t="n">
        <v>200</v>
      </c>
      <c r="G187" s="50" t="n">
        <v>16.01</v>
      </c>
      <c r="H187" s="54" t="n">
        <v>9.85</v>
      </c>
      <c r="I187" s="51" t="n">
        <v>27.6</v>
      </c>
      <c r="J187" s="85" t="n">
        <v>108</v>
      </c>
      <c r="K187" s="55" t="n">
        <v>103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39</v>
      </c>
      <c r="E188" s="48" t="s">
        <v>83</v>
      </c>
      <c r="F188" s="56" t="n">
        <v>230</v>
      </c>
      <c r="G188" s="57" t="n">
        <v>0</v>
      </c>
      <c r="H188" s="54" t="n">
        <v>0</v>
      </c>
      <c r="I188" s="54" t="n">
        <v>26</v>
      </c>
      <c r="J188" s="85" t="n">
        <v>266.22</v>
      </c>
      <c r="K188" s="55" t="n">
        <v>263</v>
      </c>
      <c r="L188" s="30"/>
    </row>
    <row r="189" customFormat="false" ht="13.8" hidden="false" customHeight="false" outlineLevel="0" collapsed="false">
      <c r="A189" s="25"/>
      <c r="B189" s="26"/>
      <c r="C189" s="27"/>
      <c r="D189" s="32" t="s">
        <v>41</v>
      </c>
      <c r="E189" s="48" t="s">
        <v>84</v>
      </c>
      <c r="F189" s="56" t="n">
        <v>200</v>
      </c>
      <c r="G189" s="57" t="n">
        <v>3.4</v>
      </c>
      <c r="H189" s="54" t="n">
        <v>0.36</v>
      </c>
      <c r="I189" s="54" t="n">
        <v>22.1</v>
      </c>
      <c r="J189" s="88" t="n">
        <v>106</v>
      </c>
      <c r="K189" s="58" t="n">
        <v>359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43</v>
      </c>
      <c r="E190" s="60" t="s">
        <v>85</v>
      </c>
      <c r="F190" s="56" t="s">
        <v>86</v>
      </c>
      <c r="G190" s="57" t="n">
        <v>1.65</v>
      </c>
      <c r="H190" s="54" t="n">
        <v>1.7</v>
      </c>
      <c r="I190" s="54" t="n">
        <v>8.35</v>
      </c>
      <c r="J190" s="88" t="n">
        <v>106</v>
      </c>
      <c r="K190" s="28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45</v>
      </c>
      <c r="E191" s="60" t="s">
        <v>48</v>
      </c>
      <c r="F191" s="56" t="n">
        <v>25</v>
      </c>
      <c r="G191" s="57" t="n">
        <v>4.1</v>
      </c>
      <c r="H191" s="54" t="n">
        <v>1.5</v>
      </c>
      <c r="I191" s="54" t="n">
        <v>5.9</v>
      </c>
      <c r="J191" s="85" t="n">
        <v>43.5</v>
      </c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3.8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74" t="n">
        <v>73.07</v>
      </c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655</v>
      </c>
      <c r="G194" s="38" t="n">
        <f aca="false">SUM(G185:G193)</f>
        <v>25.16</v>
      </c>
      <c r="H194" s="38" t="n">
        <f aca="false">SUM(H185:H193)</f>
        <v>13.41</v>
      </c>
      <c r="I194" s="38" t="n">
        <f aca="false">SUM(I185:I193)</f>
        <v>89.95</v>
      </c>
      <c r="J194" s="38" t="n">
        <f aca="false">SUM(J185:J193)</f>
        <v>629.72</v>
      </c>
      <c r="K194" s="39"/>
      <c r="L194" s="38" t="n">
        <f aca="false">SUM(L185:L193)</f>
        <v>73.07</v>
      </c>
    </row>
    <row r="195" customFormat="false" ht="15.75" hidden="false" customHeight="true" outlineLevel="0" collapsed="false">
      <c r="A195" s="61" t="n">
        <f aca="false">A177</f>
        <v>2</v>
      </c>
      <c r="B195" s="62" t="n">
        <f aca="false">B177</f>
        <v>5</v>
      </c>
      <c r="C195" s="63" t="s">
        <v>49</v>
      </c>
      <c r="D195" s="63"/>
      <c r="E195" s="64"/>
      <c r="F195" s="65" t="n">
        <f aca="false">F184+F194</f>
        <v>655</v>
      </c>
      <c r="G195" s="65" t="n">
        <f aca="false">G184+G194</f>
        <v>25.16</v>
      </c>
      <c r="H195" s="65" t="n">
        <f aca="false">H184+H194</f>
        <v>13.41</v>
      </c>
      <c r="I195" s="65" t="n">
        <f aca="false">I184+I194</f>
        <v>89.95</v>
      </c>
      <c r="J195" s="65" t="n">
        <f aca="false">J184+J194</f>
        <v>629.72</v>
      </c>
      <c r="K195" s="65"/>
      <c r="L195" s="65" t="n">
        <f aca="false">L184+L194</f>
        <v>73.07</v>
      </c>
    </row>
    <row r="196" customFormat="false" ht="13.5" hidden="false" customHeight="true" outlineLevel="0" collapsed="false">
      <c r="A196" s="117"/>
      <c r="B196" s="118"/>
      <c r="C196" s="119" t="s">
        <v>87</v>
      </c>
      <c r="D196" s="119"/>
      <c r="E196" s="119"/>
      <c r="F196" s="120" t="n">
        <f aca="false">(F24+F43+F62+F81+F100+F119+F138+F157+F176+F195)/(IF(F24=0,0,1)+IF(F43=0,0,1)+IF(F62=0,0,1)+IF(F81=0,0,1)+IF(F100=0,0,1)+IF(F119=0,0,1)+IF(F138=0,0,1)+IF(F157=0,0,1)+IF(F176=0,0,1)+IF(F195=0,0,1))</f>
        <v>644</v>
      </c>
      <c r="G196" s="120" t="n">
        <f aca="false">(G24+G43+G62+G81+G100+G119+G138+G157+G176+G195)/(IF(G24=0,0,1)+IF(G43=0,0,1)+IF(G62=0,0,1)+IF(G81=0,0,1)+IF(G100=0,0,1)+IF(G119=0,0,1)+IF(G138=0,0,1)+IF(G157=0,0,1)+IF(G176=0,0,1)+IF(G195=0,0,1))</f>
        <v>48.448</v>
      </c>
      <c r="H196" s="120" t="n">
        <f aca="false">(H24+H43+H62+H81+H100+H119+H138+H157+H176+H195)/(IF(H24=0,0,1)+IF(H43=0,0,1)+IF(H62=0,0,1)+IF(H81=0,0,1)+IF(H100=0,0,1)+IF(H119=0,0,1)+IF(H138=0,0,1)+IF(H157=0,0,1)+IF(H176=0,0,1)+IF(H195=0,0,1))</f>
        <v>31.84</v>
      </c>
      <c r="I196" s="120" t="n">
        <f aca="false">(I24+I43+I62+I81+I100+I119+I138+I157+I176+I195)/(IF(I24=0,0,1)+IF(I43=0,0,1)+IF(I62=0,0,1)+IF(I81=0,0,1)+IF(I100=0,0,1)+IF(I119=0,0,1)+IF(I138=0,0,1)+IF(I157=0,0,1)+IF(I176=0,0,1)+IF(I195=0,0,1))</f>
        <v>111.569</v>
      </c>
      <c r="J196" s="120" t="n">
        <f aca="false">(J24+J43+J62+J81+J100+J119+J138+J157+J176+J195)/(IF(J24=0,0,1)+IF(J43=0,0,1)+IF(J62=0,0,1)+IF(J81=0,0,1)+IF(J100=0,0,1)+IF(J119=0,0,1)+IF(J138=0,0,1)+IF(J157=0,0,1)+IF(J176=0,0,1)+IF(J195=0,0,1))</f>
        <v>856.388</v>
      </c>
      <c r="K196" s="120"/>
      <c r="L196" s="120" t="n">
        <f aca="false">(L24+L43+L62+L81+L100+L119+L138+L157+L176+L195)/(IF(L24=0,0,1)+IF(L43=0,0,1)+IF(L62=0,0,1)+IF(L81=0,0,1)+IF(L100=0,0,1)+IF(L119=0,0,1)+IF(L138=0,0,1)+IF(L157=0,0,1)+IF(L176=0,0,1)+IF(L195=0,0,1))</f>
        <v>73.07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2023-11-07T21:52:38Z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